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62" i="1" l="1"/>
  <c r="J62" i="1"/>
  <c r="I62" i="1"/>
  <c r="F62" i="1"/>
  <c r="F81" i="1"/>
  <c r="H81" i="1"/>
  <c r="G81" i="1"/>
  <c r="L81" i="1"/>
  <c r="H43" i="1"/>
  <c r="J43" i="1"/>
  <c r="I43" i="1"/>
  <c r="H24" i="1"/>
  <c r="H195" i="1"/>
  <c r="G195" i="1"/>
  <c r="F195" i="1"/>
  <c r="J176" i="1"/>
  <c r="L176" i="1"/>
  <c r="F176" i="1"/>
  <c r="J157" i="1"/>
  <c r="I157" i="1"/>
  <c r="H157" i="1"/>
  <c r="H138" i="1"/>
  <c r="G138" i="1"/>
  <c r="F138" i="1"/>
  <c r="F24" i="1"/>
  <c r="G24" i="1"/>
  <c r="L24" i="1"/>
  <c r="J119" i="1"/>
  <c r="L119" i="1"/>
  <c r="F119" i="1"/>
  <c r="J100" i="1"/>
  <c r="I100" i="1"/>
  <c r="H100" i="1"/>
  <c r="I195" i="1"/>
  <c r="J195" i="1"/>
  <c r="L195" i="1"/>
  <c r="H176" i="1"/>
  <c r="G176" i="1"/>
  <c r="I176" i="1"/>
  <c r="G157" i="1"/>
  <c r="L157" i="1"/>
  <c r="I138" i="1"/>
  <c r="G119" i="1"/>
  <c r="G100" i="1"/>
  <c r="F100" i="1"/>
  <c r="F157" i="1"/>
  <c r="J138" i="1"/>
  <c r="L138" i="1"/>
  <c r="H119" i="1"/>
  <c r="I119" i="1"/>
  <c r="L100" i="1"/>
  <c r="J81" i="1"/>
  <c r="I81" i="1"/>
  <c r="H62" i="1"/>
  <c r="G62" i="1"/>
  <c r="L43" i="1"/>
  <c r="F43" i="1"/>
  <c r="J24" i="1"/>
  <c r="I24" i="1"/>
  <c r="H196" i="1" l="1"/>
  <c r="G196" i="1"/>
  <c r="L196" i="1"/>
  <c r="F196" i="1"/>
  <c r="J196" i="1"/>
  <c r="I196" i="1"/>
</calcChain>
</file>

<file path=xl/sharedStrings.xml><?xml version="1.0" encoding="utf-8"?>
<sst xmlns="http://schemas.openxmlformats.org/spreadsheetml/2006/main" count="315" uniqueCount="88">
  <si>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</si>
  <si>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</si>
  <si>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</si>
  <si>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</si>
  <si>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</si>
  <si>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</si>
  <si>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</si>
  <si>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</si>
  <si>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</si>
  <si>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</si>
  <si>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</si>
  <si>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</si>
  <si>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</si>
  <si>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</si>
  <si>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</si>
  <si>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</si>
  <si>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</si>
  <si>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</si>
  <si>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</si>
  <si>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</si>
  <si>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</si>
  <si>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</si>
  <si>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</si>
  <si>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</si>
  <si>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</si>
  <si>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</si>
  <si>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</si>
  <si>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</si>
  <si>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</si>
  <si>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</si>
  <si>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</si>
  <si>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</si>
  <si>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</si>
  <si>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</si>
  <si>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</si>
  <si>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</si>
  <si>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</si>
  <si>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</si>
  <si>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</si>
  <si>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Огурец свежий</t>
  </si>
  <si>
    <t>Суп рассольник с мясом</t>
  </si>
  <si>
    <t>Макароны отварные</t>
  </si>
  <si>
    <t>Биточек мясной</t>
  </si>
  <si>
    <t>Напиток из шиповника</t>
  </si>
  <si>
    <t>Напиток из брусники</t>
  </si>
  <si>
    <t>Хлеб ржано-пшеничный</t>
  </si>
  <si>
    <t>пр</t>
  </si>
  <si>
    <t>Хлеб пшеничный</t>
  </si>
  <si>
    <t>Томат свежий</t>
  </si>
  <si>
    <t>Суп картоф с вермишелью и мясом</t>
  </si>
  <si>
    <t>Плов с курой</t>
  </si>
  <si>
    <t>Компот из с/ф</t>
  </si>
  <si>
    <t>Суп картоф с овощами и мясом</t>
  </si>
  <si>
    <t>Печень по-строгановски с/с том</t>
  </si>
  <si>
    <t>Греча отварная</t>
  </si>
  <si>
    <t>Салат из моркови с зел горошком</t>
  </si>
  <si>
    <t>Борщ из свеж капусты с мясом</t>
  </si>
  <si>
    <t>Котлета рыбная</t>
  </si>
  <si>
    <t>Суп картоф с горохом и мясом</t>
  </si>
  <si>
    <t>Котлета куриная</t>
  </si>
  <si>
    <t>Кап.тушеная/Пюре картофельное</t>
  </si>
  <si>
    <t>210/312</t>
  </si>
  <si>
    <t>Напиток из лимона</t>
  </si>
  <si>
    <t>Компот из яблок</t>
  </si>
  <si>
    <t>Пюре картофельное</t>
  </si>
  <si>
    <t>Щи из свеж каусты с мясом</t>
  </si>
  <si>
    <t>Напиток из клюквы</t>
  </si>
  <si>
    <t>Котлетка мясная</t>
  </si>
  <si>
    <t>Жаркое по-домашнему</t>
  </si>
  <si>
    <t>Суп рассольник Ленинградский</t>
  </si>
  <si>
    <t>Гуляш из говядины с/с том</t>
  </si>
  <si>
    <t>Тефтели мясные</t>
  </si>
  <si>
    <t>Салат из свеклы с чесноком</t>
  </si>
  <si>
    <t>Каша пшенная с/м</t>
  </si>
  <si>
    <t>Какао со сгущ молоком</t>
  </si>
  <si>
    <t>Бтерброд с сыром</t>
  </si>
  <si>
    <t>Каша пшеничная с/м</t>
  </si>
  <si>
    <t>Омлет натуральный с зел горошком</t>
  </si>
  <si>
    <t>268/203</t>
  </si>
  <si>
    <t>Макароны отварные/Биточек мясной</t>
  </si>
  <si>
    <t>Суфле творожное со сгущ молоком</t>
  </si>
  <si>
    <t>Запеканка картофельная с мясом с/с том</t>
  </si>
  <si>
    <t>Котлета мясная/Пюре картофельное</t>
  </si>
  <si>
    <t>312/268</t>
  </si>
  <si>
    <t>Макароны отварные с сыром</t>
  </si>
  <si>
    <t>Директор МОУ "СОШ №2"</t>
  </si>
  <si>
    <t>Спицына Е.Л.</t>
  </si>
  <si>
    <t>МОУ"СОШ №2" г. Коряжма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</si>
</sst>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87</v>
      </c>
      <c r="D1" s="55"/>
      <c r="E1" s="55"/>
      <c r="F1" s="12" t="s">
        <v>16</v>
      </c>
      <c r="G1" s="2" t="s">
        <v>17</v>
      </c>
      <c r="H1" s="56" t="s">
        <v>85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250</v>
      </c>
      <c r="G6" s="40">
        <v>8</v>
      </c>
      <c r="H6" s="40">
        <v>9</v>
      </c>
      <c r="I6" s="40">
        <v>30</v>
      </c>
      <c r="J6" s="40">
        <v>260</v>
      </c>
      <c r="K6" s="41">
        <v>171</v>
      </c>
      <c r="L6" s="40">
        <v>17.84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74</v>
      </c>
      <c r="F8" s="43">
        <v>200</v>
      </c>
      <c r="G8" s="43">
        <v>4</v>
      </c>
      <c r="H8" s="43">
        <v>4</v>
      </c>
      <c r="I8" s="43">
        <v>25</v>
      </c>
      <c r="J8" s="43">
        <v>130</v>
      </c>
      <c r="K8" s="44">
        <v>383</v>
      </c>
      <c r="L8" s="43">
        <v>26.9</v>
      </c>
    </row>
    <row r="9" spans="1:12" ht="15" x14ac:dyDescent="0.25">
      <c r="A9" s="23"/>
      <c r="B9" s="15"/>
      <c r="C9" s="11"/>
      <c r="D9" s="7" t="s">
        <v>23</v>
      </c>
      <c r="E9" s="42" t="s">
        <v>75</v>
      </c>
      <c r="F9" s="43">
        <v>50</v>
      </c>
      <c r="G9" s="43">
        <v>7</v>
      </c>
      <c r="H9" s="43">
        <v>6</v>
      </c>
      <c r="I9" s="43">
        <v>13</v>
      </c>
      <c r="J9" s="43">
        <v>145</v>
      </c>
      <c r="K9" s="44">
        <v>15</v>
      </c>
      <c r="L9" s="43">
        <v>19.89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</v>
      </c>
      <c r="H13" s="19">
        <f t="shared" si="0"/>
        <v>19</v>
      </c>
      <c r="I13" s="19">
        <f t="shared" si="0"/>
        <v>68</v>
      </c>
      <c r="J13" s="19">
        <f t="shared" si="0"/>
        <v>535</v>
      </c>
      <c r="K13" s="25"/>
      <c r="L13" s="19">
        <f t="shared" ref="L13" si="1">SUM(L6:L12)</f>
        <v>64.63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0.6</v>
      </c>
      <c r="H14" s="43">
        <v>0.52</v>
      </c>
      <c r="I14" s="43">
        <v>1.68</v>
      </c>
      <c r="J14" s="43">
        <v>9</v>
      </c>
      <c r="K14" s="44">
        <v>20</v>
      </c>
      <c r="L14" s="43">
        <v>9.6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212</v>
      </c>
      <c r="G15" s="43">
        <v>3.5</v>
      </c>
      <c r="H15" s="43">
        <v>5.81</v>
      </c>
      <c r="I15" s="43">
        <v>9.32</v>
      </c>
      <c r="J15" s="43">
        <v>110.22</v>
      </c>
      <c r="K15" s="44">
        <v>94</v>
      </c>
      <c r="L15" s="43">
        <v>14.06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90</v>
      </c>
      <c r="G16" s="43">
        <v>11.8</v>
      </c>
      <c r="H16" s="43">
        <v>13.36</v>
      </c>
      <c r="I16" s="43">
        <v>10.81</v>
      </c>
      <c r="J16" s="43">
        <v>230.54</v>
      </c>
      <c r="K16" s="44">
        <v>268</v>
      </c>
      <c r="L16" s="43">
        <v>21.75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5.73</v>
      </c>
      <c r="H17" s="43">
        <v>6.07</v>
      </c>
      <c r="I17" s="43">
        <v>31.98</v>
      </c>
      <c r="J17" s="43">
        <v>205.5</v>
      </c>
      <c r="K17" s="44">
        <v>203</v>
      </c>
      <c r="L17" s="43">
        <v>5.15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0.09</v>
      </c>
      <c r="H18" s="43">
        <v>0.1</v>
      </c>
      <c r="I18" s="43">
        <v>23.8</v>
      </c>
      <c r="J18" s="43">
        <v>115</v>
      </c>
      <c r="K18" s="44">
        <v>647</v>
      </c>
      <c r="L18" s="43">
        <v>9.64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35</v>
      </c>
      <c r="G19" s="43">
        <v>2.8</v>
      </c>
      <c r="H19" s="43">
        <v>1.19</v>
      </c>
      <c r="I19" s="43">
        <v>14.77</v>
      </c>
      <c r="J19" s="43">
        <v>77.7</v>
      </c>
      <c r="K19" s="44" t="s">
        <v>46</v>
      </c>
      <c r="L19" s="43">
        <v>1.93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2.4300000000000002</v>
      </c>
      <c r="H20" s="43">
        <v>0.6</v>
      </c>
      <c r="I20" s="43">
        <v>14.64</v>
      </c>
      <c r="J20" s="43">
        <v>72.599999999999994</v>
      </c>
      <c r="K20" s="44" t="s">
        <v>46</v>
      </c>
      <c r="L20" s="43">
        <v>1.85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777</v>
      </c>
      <c r="G23" s="19">
        <f t="shared" ref="G23:J23" si="2">SUM(G14:G22)</f>
        <v>26.950000000000003</v>
      </c>
      <c r="H23" s="19">
        <f t="shared" si="2"/>
        <v>27.650000000000002</v>
      </c>
      <c r="I23" s="19">
        <f t="shared" si="2"/>
        <v>107</v>
      </c>
      <c r="J23" s="19">
        <f t="shared" si="2"/>
        <v>820.56000000000006</v>
      </c>
      <c r="K23" s="25"/>
      <c r="L23" s="19">
        <f t="shared" ref="L23" si="3">SUM(L14:L22)</f>
        <v>63.98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1277</v>
      </c>
      <c r="G24" s="32">
        <f t="shared" ref="G24:J24" si="4">G13+G23</f>
        <v>45.95</v>
      </c>
      <c r="H24" s="32">
        <f t="shared" si="4"/>
        <v>46.650000000000006</v>
      </c>
      <c r="I24" s="32">
        <f t="shared" si="4"/>
        <v>175</v>
      </c>
      <c r="J24" s="32">
        <f t="shared" si="4"/>
        <v>1355.56</v>
      </c>
      <c r="K24" s="32"/>
      <c r="L24" s="32">
        <f t="shared" ref="L24" si="5">L13+L23</f>
        <v>128.60999999999999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77</v>
      </c>
      <c r="F25" s="40">
        <v>265</v>
      </c>
      <c r="G25" s="40">
        <v>14</v>
      </c>
      <c r="H25" s="40">
        <v>17</v>
      </c>
      <c r="I25" s="40">
        <v>37</v>
      </c>
      <c r="J25" s="40">
        <v>329</v>
      </c>
      <c r="K25" s="41">
        <v>210</v>
      </c>
      <c r="L25" s="40">
        <v>62.75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0.6</v>
      </c>
      <c r="H27" s="43">
        <v>0.09</v>
      </c>
      <c r="I27" s="43">
        <v>31.5</v>
      </c>
      <c r="J27" s="43">
        <v>142.4</v>
      </c>
      <c r="K27" s="44">
        <v>444</v>
      </c>
      <c r="L27" s="43">
        <v>8.58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35</v>
      </c>
      <c r="G28" s="43">
        <v>2.8</v>
      </c>
      <c r="H28" s="43">
        <v>1.19</v>
      </c>
      <c r="I28" s="43">
        <v>14.77</v>
      </c>
      <c r="J28" s="43">
        <v>77.7</v>
      </c>
      <c r="K28" s="44" t="s">
        <v>46</v>
      </c>
      <c r="L28" s="43">
        <v>3.47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17.399999999999999</v>
      </c>
      <c r="H32" s="19">
        <f t="shared" ref="H32" si="7">SUM(H25:H31)</f>
        <v>18.28</v>
      </c>
      <c r="I32" s="19">
        <f t="shared" ref="I32" si="8">SUM(I25:I31)</f>
        <v>83.27</v>
      </c>
      <c r="J32" s="19">
        <f t="shared" ref="J32:L32" si="9">SUM(J25:J31)</f>
        <v>549.1</v>
      </c>
      <c r="K32" s="25"/>
      <c r="L32" s="19">
        <f t="shared" si="9"/>
        <v>74.8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0.66</v>
      </c>
      <c r="H33" s="43">
        <v>0.12</v>
      </c>
      <c r="I33" s="43">
        <v>2.2799999999999998</v>
      </c>
      <c r="J33" s="43">
        <v>14.4</v>
      </c>
      <c r="K33" s="44">
        <v>23</v>
      </c>
      <c r="L33" s="43">
        <v>10.199999999999999</v>
      </c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212</v>
      </c>
      <c r="G34" s="43">
        <v>4.0999999999999996</v>
      </c>
      <c r="H34" s="43">
        <v>5.82</v>
      </c>
      <c r="I34" s="43">
        <v>10.68</v>
      </c>
      <c r="J34" s="43">
        <v>119.02</v>
      </c>
      <c r="K34" s="44">
        <v>111</v>
      </c>
      <c r="L34" s="43">
        <v>11.27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200</v>
      </c>
      <c r="G35" s="43">
        <v>16.3</v>
      </c>
      <c r="H35" s="43">
        <v>15.98</v>
      </c>
      <c r="I35" s="43">
        <v>35.729999999999997</v>
      </c>
      <c r="J35" s="43">
        <v>305.3</v>
      </c>
      <c r="K35" s="44">
        <v>291</v>
      </c>
      <c r="L35" s="43">
        <v>38.21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44">
        <v>349</v>
      </c>
      <c r="L37" s="43">
        <v>3.37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35</v>
      </c>
      <c r="G38" s="43">
        <v>2.8</v>
      </c>
      <c r="H38" s="43">
        <v>1.19</v>
      </c>
      <c r="I38" s="43">
        <v>14.77</v>
      </c>
      <c r="J38" s="43">
        <v>77.7</v>
      </c>
      <c r="K38" s="44" t="s">
        <v>46</v>
      </c>
      <c r="L38" s="43">
        <v>1.93</v>
      </c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2.4300000000000002</v>
      </c>
      <c r="H39" s="43">
        <v>0.6</v>
      </c>
      <c r="I39" s="43">
        <v>14.64</v>
      </c>
      <c r="J39" s="43">
        <v>72.599999999999994</v>
      </c>
      <c r="K39" s="44" t="s">
        <v>46</v>
      </c>
      <c r="L39" s="43">
        <v>1.85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737</v>
      </c>
      <c r="G42" s="19">
        <f t="shared" ref="G42" si="10">SUM(G33:G41)</f>
        <v>26.950000000000003</v>
      </c>
      <c r="H42" s="19">
        <f t="shared" ref="H42" si="11">SUM(H33:H41)</f>
        <v>23.800000000000004</v>
      </c>
      <c r="I42" s="19">
        <f t="shared" ref="I42" si="12">SUM(I33:I41)</f>
        <v>110.10999999999999</v>
      </c>
      <c r="J42" s="19">
        <f t="shared" ref="J42:L42" si="13">SUM(J33:J41)</f>
        <v>721.82</v>
      </c>
      <c r="K42" s="25"/>
      <c r="L42" s="19">
        <f t="shared" si="13"/>
        <v>66.83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1237</v>
      </c>
      <c r="G43" s="32">
        <f t="shared" ref="G43" si="14">G32+G42</f>
        <v>44.35</v>
      </c>
      <c r="H43" s="32">
        <f t="shared" ref="H43" si="15">H32+H42</f>
        <v>42.080000000000005</v>
      </c>
      <c r="I43" s="32">
        <f t="shared" ref="I43" si="16">I32+I42</f>
        <v>193.38</v>
      </c>
      <c r="J43" s="32">
        <f t="shared" ref="J43:L43" si="17">J32+J42</f>
        <v>1270.92</v>
      </c>
      <c r="K43" s="32"/>
      <c r="L43" s="32">
        <f t="shared" si="17"/>
        <v>141.63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82</v>
      </c>
      <c r="F44" s="40">
        <v>265</v>
      </c>
      <c r="G44" s="40">
        <v>13</v>
      </c>
      <c r="H44" s="40">
        <v>17</v>
      </c>
      <c r="I44" s="40">
        <v>31</v>
      </c>
      <c r="J44" s="40">
        <v>298</v>
      </c>
      <c r="K44" s="41" t="s">
        <v>83</v>
      </c>
      <c r="L44" s="40">
        <v>71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0.66</v>
      </c>
      <c r="H46" s="43">
        <v>0.09</v>
      </c>
      <c r="I46" s="43">
        <v>32.01</v>
      </c>
      <c r="J46" s="43">
        <v>132.80000000000001</v>
      </c>
      <c r="K46" s="44">
        <v>349</v>
      </c>
      <c r="L46" s="43">
        <v>6.07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35</v>
      </c>
      <c r="G47" s="43">
        <v>2.8</v>
      </c>
      <c r="H47" s="43">
        <v>1.19</v>
      </c>
      <c r="I47" s="43">
        <v>14.77</v>
      </c>
      <c r="J47" s="43">
        <v>77.7</v>
      </c>
      <c r="K47" s="44" t="s">
        <v>46</v>
      </c>
      <c r="L47" s="43">
        <v>3.73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16.46</v>
      </c>
      <c r="H51" s="19">
        <f t="shared" ref="H51" si="19">SUM(H44:H50)</f>
        <v>18.28</v>
      </c>
      <c r="I51" s="19">
        <f t="shared" ref="I51" si="20">SUM(I44:I50)</f>
        <v>77.78</v>
      </c>
      <c r="J51" s="19">
        <f t="shared" ref="J51:L51" si="21">SUM(J44:J50)</f>
        <v>508.5</v>
      </c>
      <c r="K51" s="25"/>
      <c r="L51" s="19">
        <f t="shared" si="21"/>
        <v>80.8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39</v>
      </c>
      <c r="F52" s="43">
        <v>60</v>
      </c>
      <c r="G52" s="43">
        <v>0.6</v>
      </c>
      <c r="H52" s="43">
        <v>0.52</v>
      </c>
      <c r="I52" s="43">
        <v>1.68</v>
      </c>
      <c r="J52" s="43">
        <v>9</v>
      </c>
      <c r="K52" s="44">
        <v>20</v>
      </c>
      <c r="L52" s="43">
        <v>9.6</v>
      </c>
    </row>
    <row r="53" spans="1:12" ht="15" x14ac:dyDescent="0.25">
      <c r="A53" s="23"/>
      <c r="B53" s="15"/>
      <c r="C53" s="11"/>
      <c r="D53" s="7" t="s">
        <v>27</v>
      </c>
      <c r="E53" s="42" t="s">
        <v>52</v>
      </c>
      <c r="F53" s="43">
        <v>212</v>
      </c>
      <c r="G53" s="43">
        <v>2.46</v>
      </c>
      <c r="H53" s="43">
        <v>5.15</v>
      </c>
      <c r="I53" s="43">
        <v>7.4</v>
      </c>
      <c r="J53" s="43">
        <v>101.62</v>
      </c>
      <c r="K53" s="44">
        <v>99</v>
      </c>
      <c r="L53" s="43">
        <v>13.42</v>
      </c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100</v>
      </c>
      <c r="G54" s="43">
        <v>8.6</v>
      </c>
      <c r="H54" s="43">
        <v>10.11</v>
      </c>
      <c r="I54" s="43">
        <v>13.17</v>
      </c>
      <c r="J54" s="43">
        <v>185</v>
      </c>
      <c r="K54" s="44">
        <v>255</v>
      </c>
      <c r="L54" s="43">
        <v>34.96</v>
      </c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8.85</v>
      </c>
      <c r="H55" s="43">
        <v>9.5399999999999991</v>
      </c>
      <c r="I55" s="43">
        <v>39.85</v>
      </c>
      <c r="J55" s="43">
        <v>280</v>
      </c>
      <c r="K55" s="44">
        <v>171</v>
      </c>
      <c r="L55" s="43">
        <v>7.42</v>
      </c>
    </row>
    <row r="56" spans="1:12" ht="1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0.67</v>
      </c>
      <c r="H56" s="43">
        <v>0.27</v>
      </c>
      <c r="I56" s="43">
        <v>20.76</v>
      </c>
      <c r="J56" s="43">
        <v>88.2</v>
      </c>
      <c r="K56" s="44">
        <v>388</v>
      </c>
      <c r="L56" s="43">
        <v>5.97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35</v>
      </c>
      <c r="G57" s="43">
        <v>2.8</v>
      </c>
      <c r="H57" s="43">
        <v>1.19</v>
      </c>
      <c r="I57" s="43">
        <v>14.77</v>
      </c>
      <c r="J57" s="43">
        <v>77.7</v>
      </c>
      <c r="K57" s="44" t="s">
        <v>46</v>
      </c>
      <c r="L57" s="43">
        <v>1.93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2.4300000000000002</v>
      </c>
      <c r="H58" s="43">
        <v>0.6</v>
      </c>
      <c r="I58" s="43">
        <v>14.64</v>
      </c>
      <c r="J58" s="43">
        <v>72.599999999999994</v>
      </c>
      <c r="K58" s="44" t="s">
        <v>46</v>
      </c>
      <c r="L58" s="43">
        <v>1.85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787</v>
      </c>
      <c r="G61" s="19">
        <f t="shared" ref="G61" si="22">SUM(G52:G60)</f>
        <v>26.41</v>
      </c>
      <c r="H61" s="19">
        <f t="shared" ref="H61" si="23">SUM(H52:H60)</f>
        <v>27.380000000000003</v>
      </c>
      <c r="I61" s="19">
        <f t="shared" ref="I61" si="24">SUM(I52:I60)</f>
        <v>112.27</v>
      </c>
      <c r="J61" s="19">
        <f t="shared" ref="J61:L61" si="25">SUM(J52:J60)</f>
        <v>814.12000000000012</v>
      </c>
      <c r="K61" s="25"/>
      <c r="L61" s="19">
        <f t="shared" si="25"/>
        <v>75.150000000000006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1287</v>
      </c>
      <c r="G62" s="32">
        <f t="shared" ref="G62" si="26">G51+G61</f>
        <v>42.870000000000005</v>
      </c>
      <c r="H62" s="32">
        <f t="shared" ref="H62" si="27">H51+H61</f>
        <v>45.660000000000004</v>
      </c>
      <c r="I62" s="32">
        <f t="shared" ref="I62" si="28">I51+I61</f>
        <v>190.05</v>
      </c>
      <c r="J62" s="32">
        <f t="shared" ref="J62:L62" si="29">J51+J61</f>
        <v>1322.6200000000001</v>
      </c>
      <c r="K62" s="32"/>
      <c r="L62" s="32">
        <f t="shared" si="29"/>
        <v>155.94999999999999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240</v>
      </c>
      <c r="G63" s="40">
        <v>15</v>
      </c>
      <c r="H63" s="40">
        <v>17</v>
      </c>
      <c r="I63" s="40">
        <v>37.65</v>
      </c>
      <c r="J63" s="40">
        <v>371.5</v>
      </c>
      <c r="K63" s="41">
        <v>223</v>
      </c>
      <c r="L63" s="40">
        <v>83.12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0.6</v>
      </c>
      <c r="H65" s="43">
        <v>0.09</v>
      </c>
      <c r="I65" s="43">
        <v>31.5</v>
      </c>
      <c r="J65" s="43">
        <v>142.4</v>
      </c>
      <c r="K65" s="44">
        <v>444</v>
      </c>
      <c r="L65" s="43">
        <v>8.58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60</v>
      </c>
      <c r="G66" s="43">
        <v>2.4300000000000002</v>
      </c>
      <c r="H66" s="43">
        <v>0.6</v>
      </c>
      <c r="I66" s="43">
        <v>14.64</v>
      </c>
      <c r="J66" s="43">
        <v>72.599999999999994</v>
      </c>
      <c r="K66" s="44" t="s">
        <v>46</v>
      </c>
      <c r="L66" s="43">
        <v>3.33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18.03</v>
      </c>
      <c r="H70" s="19">
        <f t="shared" ref="H70" si="31">SUM(H63:H69)</f>
        <v>17.690000000000001</v>
      </c>
      <c r="I70" s="19">
        <f t="shared" ref="I70" si="32">SUM(I63:I69)</f>
        <v>83.79</v>
      </c>
      <c r="J70" s="19">
        <f t="shared" ref="J70:L70" si="33">SUM(J63:J69)</f>
        <v>586.5</v>
      </c>
      <c r="K70" s="25"/>
      <c r="L70" s="19">
        <f t="shared" si="33"/>
        <v>95.03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48</v>
      </c>
      <c r="F71" s="43">
        <v>60</v>
      </c>
      <c r="G71" s="43">
        <v>0.66</v>
      </c>
      <c r="H71" s="43">
        <v>0.12</v>
      </c>
      <c r="I71" s="43">
        <v>2.2799999999999998</v>
      </c>
      <c r="J71" s="43">
        <v>14.4</v>
      </c>
      <c r="K71" s="44">
        <v>23</v>
      </c>
      <c r="L71" s="43">
        <v>10.199999999999999</v>
      </c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212</v>
      </c>
      <c r="G72" s="43">
        <v>4.5999999999999996</v>
      </c>
      <c r="H72" s="43">
        <v>4.21</v>
      </c>
      <c r="I72" s="43">
        <v>13.5</v>
      </c>
      <c r="J72" s="43">
        <v>144.02000000000001</v>
      </c>
      <c r="K72" s="44">
        <v>102</v>
      </c>
      <c r="L72" s="43">
        <v>10.85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13.3</v>
      </c>
      <c r="H73" s="43">
        <v>13.7</v>
      </c>
      <c r="I73" s="43">
        <v>13.32</v>
      </c>
      <c r="J73" s="43">
        <v>234</v>
      </c>
      <c r="K73" s="44">
        <v>294</v>
      </c>
      <c r="L73" s="43">
        <v>50.4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2.95</v>
      </c>
      <c r="H74" s="43">
        <v>5.46</v>
      </c>
      <c r="I74" s="43">
        <v>14.58</v>
      </c>
      <c r="J74" s="43">
        <v>112.62</v>
      </c>
      <c r="K74" s="44" t="s">
        <v>61</v>
      </c>
      <c r="L74" s="43">
        <v>7.33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0.16</v>
      </c>
      <c r="H75" s="43">
        <v>0.16</v>
      </c>
      <c r="I75" s="43">
        <v>27.88</v>
      </c>
      <c r="J75" s="43">
        <v>114.6</v>
      </c>
      <c r="K75" s="44">
        <v>342</v>
      </c>
      <c r="L75" s="43">
        <v>4.58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35</v>
      </c>
      <c r="G76" s="43">
        <v>2.8</v>
      </c>
      <c r="H76" s="43">
        <v>1.19</v>
      </c>
      <c r="I76" s="43">
        <v>14.77</v>
      </c>
      <c r="J76" s="43">
        <v>77.7</v>
      </c>
      <c r="K76" s="44" t="s">
        <v>46</v>
      </c>
      <c r="L76" s="43">
        <v>1.93</v>
      </c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2.4300000000000002</v>
      </c>
      <c r="H77" s="43">
        <v>0.6</v>
      </c>
      <c r="I77" s="43">
        <v>14.64</v>
      </c>
      <c r="J77" s="43">
        <v>72.599999999999994</v>
      </c>
      <c r="K77" s="44" t="s">
        <v>46</v>
      </c>
      <c r="L77" s="43">
        <v>1.85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777</v>
      </c>
      <c r="G80" s="19">
        <f t="shared" ref="G80" si="34">SUM(G71:G79)</f>
        <v>26.900000000000002</v>
      </c>
      <c r="H80" s="19">
        <f t="shared" ref="H80" si="35">SUM(H71:H79)</f>
        <v>25.440000000000005</v>
      </c>
      <c r="I80" s="19">
        <f t="shared" ref="I80" si="36">SUM(I71:I79)</f>
        <v>100.97</v>
      </c>
      <c r="J80" s="19">
        <f t="shared" ref="J80:L80" si="37">SUM(J71:J79)</f>
        <v>769.94</v>
      </c>
      <c r="K80" s="25"/>
      <c r="L80" s="19">
        <f t="shared" si="37"/>
        <v>87.139999999999986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1277</v>
      </c>
      <c r="G81" s="32">
        <f t="shared" ref="G81" si="38">G70+G80</f>
        <v>44.930000000000007</v>
      </c>
      <c r="H81" s="32">
        <f t="shared" ref="H81" si="39">H70+H80</f>
        <v>43.13000000000001</v>
      </c>
      <c r="I81" s="32">
        <f t="shared" ref="I81" si="40">I70+I80</f>
        <v>184.76</v>
      </c>
      <c r="J81" s="32">
        <f t="shared" ref="J81:L81" si="41">J70+J80</f>
        <v>1356.44</v>
      </c>
      <c r="K81" s="32"/>
      <c r="L81" s="32">
        <f t="shared" si="41"/>
        <v>182.17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240</v>
      </c>
      <c r="G82" s="40">
        <v>12</v>
      </c>
      <c r="H82" s="40">
        <v>12</v>
      </c>
      <c r="I82" s="40">
        <v>43</v>
      </c>
      <c r="J82" s="40">
        <v>284</v>
      </c>
      <c r="K82" s="41">
        <v>204</v>
      </c>
      <c r="L82" s="40">
        <v>25.69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4</v>
      </c>
      <c r="H84" s="43">
        <v>4</v>
      </c>
      <c r="I84" s="43">
        <v>25</v>
      </c>
      <c r="J84" s="43">
        <v>130</v>
      </c>
      <c r="K84" s="44">
        <v>383</v>
      </c>
      <c r="L84" s="43">
        <v>26.9</v>
      </c>
    </row>
    <row r="85" spans="1:12" ht="15" x14ac:dyDescent="0.25">
      <c r="A85" s="23"/>
      <c r="B85" s="15"/>
      <c r="C85" s="11"/>
      <c r="D85" s="7" t="s">
        <v>23</v>
      </c>
      <c r="E85" s="42" t="s">
        <v>75</v>
      </c>
      <c r="F85" s="43">
        <v>60</v>
      </c>
      <c r="G85" s="43">
        <v>3</v>
      </c>
      <c r="H85" s="43">
        <v>3</v>
      </c>
      <c r="I85" s="43">
        <v>15</v>
      </c>
      <c r="J85" s="43">
        <v>156</v>
      </c>
      <c r="K85" s="44">
        <v>1</v>
      </c>
      <c r="L85" s="43">
        <v>11.78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83</v>
      </c>
      <c r="J89" s="19">
        <f t="shared" ref="J89:L89" si="45">SUM(J82:J88)</f>
        <v>570</v>
      </c>
      <c r="K89" s="25"/>
      <c r="L89" s="19">
        <f t="shared" si="45"/>
        <v>64.37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70</v>
      </c>
      <c r="G90" s="43">
        <v>0.75</v>
      </c>
      <c r="H90" s="43">
        <v>0.08</v>
      </c>
      <c r="I90" s="43">
        <v>13.36</v>
      </c>
      <c r="J90" s="43">
        <v>57.15</v>
      </c>
      <c r="K90" s="44">
        <v>66</v>
      </c>
      <c r="L90" s="43">
        <v>7.46</v>
      </c>
    </row>
    <row r="91" spans="1:12" ht="15" x14ac:dyDescent="0.25">
      <c r="A91" s="23"/>
      <c r="B91" s="15"/>
      <c r="C91" s="11"/>
      <c r="D91" s="7" t="s">
        <v>27</v>
      </c>
      <c r="E91" s="42" t="s">
        <v>56</v>
      </c>
      <c r="F91" s="43">
        <v>212</v>
      </c>
      <c r="G91" s="43">
        <v>4.83</v>
      </c>
      <c r="H91" s="43">
        <v>6.7</v>
      </c>
      <c r="I91" s="43">
        <v>8.02</v>
      </c>
      <c r="J91" s="43">
        <v>108.42</v>
      </c>
      <c r="K91" s="44">
        <v>82</v>
      </c>
      <c r="L91" s="43">
        <v>13</v>
      </c>
    </row>
    <row r="92" spans="1:12" ht="15" x14ac:dyDescent="0.25">
      <c r="A92" s="23"/>
      <c r="B92" s="15"/>
      <c r="C92" s="11"/>
      <c r="D92" s="7" t="s">
        <v>28</v>
      </c>
      <c r="E92" s="42" t="s">
        <v>57</v>
      </c>
      <c r="F92" s="43">
        <v>100</v>
      </c>
      <c r="G92" s="43">
        <v>8.9</v>
      </c>
      <c r="H92" s="43">
        <v>8.59</v>
      </c>
      <c r="I92" s="43">
        <v>10.81</v>
      </c>
      <c r="J92" s="43">
        <v>129.38</v>
      </c>
      <c r="K92" s="44">
        <v>234</v>
      </c>
      <c r="L92" s="43">
        <v>33.270000000000003</v>
      </c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3.1</v>
      </c>
      <c r="H93" s="43">
        <v>6.8</v>
      </c>
      <c r="I93" s="43">
        <v>20.43</v>
      </c>
      <c r="J93" s="43">
        <v>137.25</v>
      </c>
      <c r="K93" s="44">
        <v>312</v>
      </c>
      <c r="L93" s="43">
        <v>7.5</v>
      </c>
    </row>
    <row r="94" spans="1:12" ht="15" x14ac:dyDescent="0.25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0.6</v>
      </c>
      <c r="H94" s="43">
        <v>0.09</v>
      </c>
      <c r="I94" s="43">
        <v>31.5</v>
      </c>
      <c r="J94" s="43">
        <v>142.4</v>
      </c>
      <c r="K94" s="44">
        <v>444</v>
      </c>
      <c r="L94" s="43">
        <v>4.7699999999999996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35</v>
      </c>
      <c r="G95" s="43">
        <v>2.8</v>
      </c>
      <c r="H95" s="43">
        <v>1.19</v>
      </c>
      <c r="I95" s="43">
        <v>14.77</v>
      </c>
      <c r="J95" s="43">
        <v>77.7</v>
      </c>
      <c r="K95" s="44" t="s">
        <v>46</v>
      </c>
      <c r="L95" s="43">
        <v>1.93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2.4300000000000002</v>
      </c>
      <c r="H96" s="43">
        <v>0.6</v>
      </c>
      <c r="I96" s="43">
        <v>14.64</v>
      </c>
      <c r="J96" s="43">
        <v>72.599999999999994</v>
      </c>
      <c r="K96" s="44" t="s">
        <v>46</v>
      </c>
      <c r="L96" s="43">
        <v>1.85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797</v>
      </c>
      <c r="G99" s="19">
        <f t="shared" ref="G99" si="46">SUM(G90:G98)</f>
        <v>23.410000000000004</v>
      </c>
      <c r="H99" s="19">
        <f t="shared" ref="H99" si="47">SUM(H90:H98)</f>
        <v>24.050000000000004</v>
      </c>
      <c r="I99" s="19">
        <f t="shared" ref="I99" si="48">SUM(I90:I98)</f>
        <v>113.53</v>
      </c>
      <c r="J99" s="19">
        <f t="shared" ref="J99:L99" si="49">SUM(J90:J98)</f>
        <v>724.90000000000009</v>
      </c>
      <c r="K99" s="25"/>
      <c r="L99" s="19">
        <f t="shared" si="49"/>
        <v>69.78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1297</v>
      </c>
      <c r="G100" s="32">
        <f t="shared" ref="G100" si="50">G89+G99</f>
        <v>42.410000000000004</v>
      </c>
      <c r="H100" s="32">
        <f t="shared" ref="H100" si="51">H89+H99</f>
        <v>43.050000000000004</v>
      </c>
      <c r="I100" s="32">
        <f t="shared" ref="I100" si="52">I89+I99</f>
        <v>196.53</v>
      </c>
      <c r="J100" s="32">
        <f t="shared" ref="J100:L100" si="53">J89+J99</f>
        <v>1294.9000000000001</v>
      </c>
      <c r="K100" s="32"/>
      <c r="L100" s="32">
        <f t="shared" si="53"/>
        <v>134.15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250</v>
      </c>
      <c r="G101" s="40">
        <v>6</v>
      </c>
      <c r="H101" s="40">
        <v>9</v>
      </c>
      <c r="I101" s="40">
        <v>40</v>
      </c>
      <c r="J101" s="40">
        <v>233</v>
      </c>
      <c r="K101" s="41">
        <v>303</v>
      </c>
      <c r="L101" s="40">
        <v>19.46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4</v>
      </c>
      <c r="H103" s="43">
        <v>4</v>
      </c>
      <c r="I103" s="43">
        <v>25</v>
      </c>
      <c r="J103" s="43">
        <v>130</v>
      </c>
      <c r="K103" s="44">
        <v>383</v>
      </c>
      <c r="L103" s="43">
        <v>26.9</v>
      </c>
    </row>
    <row r="104" spans="1:12" ht="15" x14ac:dyDescent="0.25">
      <c r="A104" s="23"/>
      <c r="B104" s="15"/>
      <c r="C104" s="11"/>
      <c r="D104" s="7" t="s">
        <v>23</v>
      </c>
      <c r="E104" s="42" t="s">
        <v>75</v>
      </c>
      <c r="F104" s="43">
        <v>50</v>
      </c>
      <c r="G104" s="43">
        <v>7</v>
      </c>
      <c r="H104" s="43">
        <v>6</v>
      </c>
      <c r="I104" s="43">
        <v>13</v>
      </c>
      <c r="J104" s="43">
        <v>145</v>
      </c>
      <c r="K104" s="44">
        <v>15</v>
      </c>
      <c r="L104" s="43">
        <v>19.89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</v>
      </c>
      <c r="H108" s="19">
        <f t="shared" si="54"/>
        <v>19</v>
      </c>
      <c r="I108" s="19">
        <f t="shared" si="54"/>
        <v>78</v>
      </c>
      <c r="J108" s="19">
        <f t="shared" si="54"/>
        <v>508</v>
      </c>
      <c r="K108" s="25"/>
      <c r="L108" s="19">
        <f t="shared" ref="L108" si="55">SUM(L101:L107)</f>
        <v>66.25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39</v>
      </c>
      <c r="F109" s="43">
        <v>60</v>
      </c>
      <c r="G109" s="43">
        <v>0.6</v>
      </c>
      <c r="H109" s="43">
        <v>0.52</v>
      </c>
      <c r="I109" s="43">
        <v>1.68</v>
      </c>
      <c r="J109" s="43">
        <v>9</v>
      </c>
      <c r="K109" s="44">
        <v>20</v>
      </c>
      <c r="L109" s="43">
        <v>9.6</v>
      </c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212</v>
      </c>
      <c r="G110" s="43">
        <v>3.6</v>
      </c>
      <c r="H110" s="43">
        <v>5.72</v>
      </c>
      <c r="I110" s="43">
        <v>6.6</v>
      </c>
      <c r="J110" s="43">
        <v>97.22</v>
      </c>
      <c r="K110" s="44">
        <v>88</v>
      </c>
      <c r="L110" s="43">
        <v>12.24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90</v>
      </c>
      <c r="G111" s="43">
        <v>11.2</v>
      </c>
      <c r="H111" s="43">
        <v>9.4499999999999993</v>
      </c>
      <c r="I111" s="43">
        <v>10.81</v>
      </c>
      <c r="J111" s="43">
        <v>230.54</v>
      </c>
      <c r="K111" s="44">
        <v>268</v>
      </c>
      <c r="L111" s="43">
        <v>21.75</v>
      </c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150</v>
      </c>
      <c r="G112" s="43">
        <v>5.73</v>
      </c>
      <c r="H112" s="43">
        <v>6.07</v>
      </c>
      <c r="I112" s="43">
        <v>31.98</v>
      </c>
      <c r="J112" s="43">
        <v>205.5</v>
      </c>
      <c r="K112" s="44">
        <v>203</v>
      </c>
      <c r="L112" s="43">
        <v>5.15</v>
      </c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7.0000000000000007E-2</v>
      </c>
      <c r="H113" s="43">
        <v>4</v>
      </c>
      <c r="I113" s="43">
        <v>23.04</v>
      </c>
      <c r="J113" s="43">
        <v>111.6</v>
      </c>
      <c r="K113" s="44">
        <v>647</v>
      </c>
      <c r="L113" s="43">
        <v>11.64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35</v>
      </c>
      <c r="G114" s="43">
        <v>2.8</v>
      </c>
      <c r="H114" s="43">
        <v>1.19</v>
      </c>
      <c r="I114" s="43">
        <v>14.77</v>
      </c>
      <c r="J114" s="43">
        <v>77.7</v>
      </c>
      <c r="K114" s="44" t="s">
        <v>46</v>
      </c>
      <c r="L114" s="43">
        <v>1.93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2.4300000000000002</v>
      </c>
      <c r="H115" s="43">
        <v>0.6</v>
      </c>
      <c r="I115" s="43">
        <v>14.64</v>
      </c>
      <c r="J115" s="43">
        <v>72.599999999999994</v>
      </c>
      <c r="K115" s="44" t="s">
        <v>46</v>
      </c>
      <c r="L115" s="43">
        <v>1.85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</v>
      </c>
      <c r="G118" s="19">
        <f t="shared" ref="G118:J118" si="56">SUM(G109:G117)</f>
        <v>26.43</v>
      </c>
      <c r="H118" s="19">
        <f t="shared" si="56"/>
        <v>27.55</v>
      </c>
      <c r="I118" s="19">
        <f t="shared" si="56"/>
        <v>103.52</v>
      </c>
      <c r="J118" s="19">
        <f t="shared" si="56"/>
        <v>804.16000000000008</v>
      </c>
      <c r="K118" s="25"/>
      <c r="L118" s="19">
        <f t="shared" ref="L118" si="57">SUM(L109:L117)</f>
        <v>64.16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1277</v>
      </c>
      <c r="G119" s="32">
        <f t="shared" ref="G119" si="58">G108+G118</f>
        <v>43.43</v>
      </c>
      <c r="H119" s="32">
        <f t="shared" ref="H119" si="59">H108+H118</f>
        <v>46.55</v>
      </c>
      <c r="I119" s="32">
        <f t="shared" ref="I119" si="60">I108+I118</f>
        <v>181.51999999999998</v>
      </c>
      <c r="J119" s="32">
        <f t="shared" ref="J119:L119" si="61">J108+J118</f>
        <v>1312.16</v>
      </c>
      <c r="K119" s="32"/>
      <c r="L119" s="32">
        <f t="shared" si="61"/>
        <v>130.41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265</v>
      </c>
      <c r="G120" s="40">
        <v>14</v>
      </c>
      <c r="H120" s="40">
        <v>17</v>
      </c>
      <c r="I120" s="40">
        <v>37</v>
      </c>
      <c r="J120" s="40">
        <v>329</v>
      </c>
      <c r="K120" s="41">
        <v>210</v>
      </c>
      <c r="L120" s="40">
        <v>62.75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0.6</v>
      </c>
      <c r="H122" s="43">
        <v>0.09</v>
      </c>
      <c r="I122" s="43">
        <v>31.5</v>
      </c>
      <c r="J122" s="43">
        <v>142.4</v>
      </c>
      <c r="K122" s="44">
        <v>444</v>
      </c>
      <c r="L122" s="43">
        <v>8.58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35</v>
      </c>
      <c r="G123" s="43">
        <v>2.8</v>
      </c>
      <c r="H123" s="43">
        <v>1.19</v>
      </c>
      <c r="I123" s="43">
        <v>14.77</v>
      </c>
      <c r="J123" s="43">
        <v>77.7</v>
      </c>
      <c r="K123" s="44" t="s">
        <v>46</v>
      </c>
      <c r="L123" s="43">
        <v>3.47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17.399999999999999</v>
      </c>
      <c r="H127" s="19">
        <f t="shared" si="62"/>
        <v>18.28</v>
      </c>
      <c r="I127" s="19">
        <f t="shared" si="62"/>
        <v>83.27</v>
      </c>
      <c r="J127" s="19">
        <f t="shared" si="62"/>
        <v>549.1</v>
      </c>
      <c r="K127" s="25"/>
      <c r="L127" s="19">
        <f t="shared" ref="L127" si="63">SUM(L120:L126)</f>
        <v>74.8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60</v>
      </c>
      <c r="G128" s="43">
        <v>0.6</v>
      </c>
      <c r="H128" s="43">
        <v>0.52</v>
      </c>
      <c r="I128" s="43">
        <v>1.68</v>
      </c>
      <c r="J128" s="43">
        <v>9</v>
      </c>
      <c r="K128" s="44">
        <v>20</v>
      </c>
      <c r="L128" s="43">
        <v>9.6</v>
      </c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212</v>
      </c>
      <c r="G129" s="43">
        <v>3.05</v>
      </c>
      <c r="H129" s="43">
        <v>5.16</v>
      </c>
      <c r="I129" s="43">
        <v>9.9</v>
      </c>
      <c r="J129" s="43">
        <v>111.22</v>
      </c>
      <c r="K129" s="44">
        <v>96</v>
      </c>
      <c r="L129" s="43">
        <v>14.14</v>
      </c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100</v>
      </c>
      <c r="G130" s="43">
        <v>13.95</v>
      </c>
      <c r="H130" s="43">
        <v>13.01</v>
      </c>
      <c r="I130" s="43">
        <v>12.89</v>
      </c>
      <c r="J130" s="43">
        <v>221</v>
      </c>
      <c r="K130" s="44">
        <v>260</v>
      </c>
      <c r="L130" s="43">
        <v>53.45</v>
      </c>
    </row>
    <row r="131" spans="1:12" ht="15" x14ac:dyDescent="0.25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3.1</v>
      </c>
      <c r="H131" s="43">
        <v>6.8</v>
      </c>
      <c r="I131" s="43">
        <v>20.43</v>
      </c>
      <c r="J131" s="43">
        <v>137.25</v>
      </c>
      <c r="K131" s="44">
        <v>312</v>
      </c>
      <c r="L131" s="43">
        <v>7.5</v>
      </c>
    </row>
    <row r="132" spans="1:12" ht="1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0.66</v>
      </c>
      <c r="H132" s="43">
        <v>0.09</v>
      </c>
      <c r="I132" s="43">
        <v>32.01</v>
      </c>
      <c r="J132" s="43">
        <v>132.80000000000001</v>
      </c>
      <c r="K132" s="44">
        <v>349</v>
      </c>
      <c r="L132" s="43">
        <v>3.37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35</v>
      </c>
      <c r="G133" s="43">
        <v>2.8</v>
      </c>
      <c r="H133" s="43">
        <v>1.19</v>
      </c>
      <c r="I133" s="43">
        <v>14.77</v>
      </c>
      <c r="J133" s="43">
        <v>77.7</v>
      </c>
      <c r="K133" s="44" t="s">
        <v>46</v>
      </c>
      <c r="L133" s="43">
        <v>1.93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2.4300000000000002</v>
      </c>
      <c r="H134" s="43">
        <v>0.6</v>
      </c>
      <c r="I134" s="43">
        <v>14.64</v>
      </c>
      <c r="J134" s="43">
        <v>72.599999999999994</v>
      </c>
      <c r="K134" s="44" t="s">
        <v>46</v>
      </c>
      <c r="L134" s="43">
        <v>1.85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787</v>
      </c>
      <c r="G137" s="19">
        <f t="shared" ref="G137:J137" si="64">SUM(G128:G136)</f>
        <v>26.59</v>
      </c>
      <c r="H137" s="19">
        <f t="shared" si="64"/>
        <v>27.37</v>
      </c>
      <c r="I137" s="19">
        <f t="shared" si="64"/>
        <v>106.32</v>
      </c>
      <c r="J137" s="19">
        <f t="shared" si="64"/>
        <v>761.57</v>
      </c>
      <c r="K137" s="25"/>
      <c r="L137" s="19">
        <f t="shared" ref="L137" si="65">SUM(L128:L136)</f>
        <v>91.84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1287</v>
      </c>
      <c r="G138" s="32">
        <f t="shared" ref="G138" si="66">G127+G137</f>
        <v>43.989999999999995</v>
      </c>
      <c r="H138" s="32">
        <f t="shared" ref="H138" si="67">H127+H137</f>
        <v>45.650000000000006</v>
      </c>
      <c r="I138" s="32">
        <f t="shared" ref="I138" si="68">I127+I137</f>
        <v>189.58999999999997</v>
      </c>
      <c r="J138" s="32">
        <f t="shared" ref="J138:L138" si="69">J127+J137</f>
        <v>1310.67</v>
      </c>
      <c r="K138" s="32"/>
      <c r="L138" s="32">
        <f t="shared" si="69"/>
        <v>166.64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240</v>
      </c>
      <c r="G139" s="40">
        <v>12</v>
      </c>
      <c r="H139" s="40">
        <v>15</v>
      </c>
      <c r="I139" s="40">
        <v>43</v>
      </c>
      <c r="J139" s="40">
        <v>368</v>
      </c>
      <c r="K139" s="41" t="s">
        <v>78</v>
      </c>
      <c r="L139" s="40">
        <v>48.42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74</v>
      </c>
      <c r="F141" s="43">
        <v>200</v>
      </c>
      <c r="G141" s="43">
        <v>4</v>
      </c>
      <c r="H141" s="43">
        <v>4</v>
      </c>
      <c r="I141" s="43">
        <v>25</v>
      </c>
      <c r="J141" s="43">
        <v>130</v>
      </c>
      <c r="K141" s="44">
        <v>383</v>
      </c>
      <c r="L141" s="43">
        <v>26.9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60</v>
      </c>
      <c r="G142" s="43">
        <v>2.4300000000000002</v>
      </c>
      <c r="H142" s="43">
        <v>0.6</v>
      </c>
      <c r="I142" s="43">
        <v>14.64</v>
      </c>
      <c r="J142" s="43">
        <v>72.599999999999994</v>
      </c>
      <c r="K142" s="44" t="s">
        <v>46</v>
      </c>
      <c r="L142" s="43">
        <v>2.57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18.43</v>
      </c>
      <c r="H146" s="19">
        <f t="shared" si="70"/>
        <v>19.600000000000001</v>
      </c>
      <c r="I146" s="19">
        <f t="shared" si="70"/>
        <v>82.64</v>
      </c>
      <c r="J146" s="19">
        <f t="shared" si="70"/>
        <v>570.6</v>
      </c>
      <c r="K146" s="25"/>
      <c r="L146" s="19">
        <f t="shared" ref="L146" si="71">SUM(L139:L145)</f>
        <v>77.889999999999986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48</v>
      </c>
      <c r="F147" s="43">
        <v>60</v>
      </c>
      <c r="G147" s="43">
        <v>0.66</v>
      </c>
      <c r="H147" s="43">
        <v>0.12</v>
      </c>
      <c r="I147" s="43">
        <v>2.2799999999999998</v>
      </c>
      <c r="J147" s="43">
        <v>14.4</v>
      </c>
      <c r="K147" s="44">
        <v>23</v>
      </c>
      <c r="L147" s="43">
        <v>10.199999999999999</v>
      </c>
    </row>
    <row r="148" spans="1:12" ht="15" x14ac:dyDescent="0.25">
      <c r="A148" s="23"/>
      <c r="B148" s="15"/>
      <c r="C148" s="11"/>
      <c r="D148" s="7" t="s">
        <v>27</v>
      </c>
      <c r="E148" s="42" t="s">
        <v>58</v>
      </c>
      <c r="F148" s="43">
        <v>212</v>
      </c>
      <c r="G148" s="43">
        <v>4.5999999999999996</v>
      </c>
      <c r="H148" s="43">
        <v>4.21</v>
      </c>
      <c r="I148" s="43">
        <v>13.5</v>
      </c>
      <c r="J148" s="43">
        <v>144.02000000000001</v>
      </c>
      <c r="K148" s="44">
        <v>102</v>
      </c>
      <c r="L148" s="43">
        <v>10.85</v>
      </c>
    </row>
    <row r="149" spans="1:12" ht="15" x14ac:dyDescent="0.25">
      <c r="A149" s="23"/>
      <c r="B149" s="15"/>
      <c r="C149" s="11"/>
      <c r="D149" s="7" t="s">
        <v>28</v>
      </c>
      <c r="E149" s="42" t="s">
        <v>68</v>
      </c>
      <c r="F149" s="43">
        <v>200</v>
      </c>
      <c r="G149" s="43">
        <v>15.7</v>
      </c>
      <c r="H149" s="43">
        <v>20.68</v>
      </c>
      <c r="I149" s="43">
        <v>24.3</v>
      </c>
      <c r="J149" s="43">
        <v>337</v>
      </c>
      <c r="K149" s="44">
        <v>259</v>
      </c>
      <c r="L149" s="43">
        <v>37.96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0.6</v>
      </c>
      <c r="H151" s="43">
        <v>0.09</v>
      </c>
      <c r="I151" s="43">
        <v>31.5</v>
      </c>
      <c r="J151" s="43">
        <v>142.4</v>
      </c>
      <c r="K151" s="44">
        <v>444</v>
      </c>
      <c r="L151" s="43">
        <v>4.7699999999999996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35</v>
      </c>
      <c r="G152" s="43">
        <v>2.8</v>
      </c>
      <c r="H152" s="43">
        <v>1.19</v>
      </c>
      <c r="I152" s="43">
        <v>14.77</v>
      </c>
      <c r="J152" s="43">
        <v>77.7</v>
      </c>
      <c r="K152" s="44" t="s">
        <v>46</v>
      </c>
      <c r="L152" s="43">
        <v>1.93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2.4300000000000002</v>
      </c>
      <c r="H153" s="43">
        <v>0.6</v>
      </c>
      <c r="I153" s="43">
        <v>14.64</v>
      </c>
      <c r="J153" s="43">
        <v>72.599999999999994</v>
      </c>
      <c r="K153" s="44" t="s">
        <v>46</v>
      </c>
      <c r="L153" s="43">
        <v>1.85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737</v>
      </c>
      <c r="G156" s="19">
        <f t="shared" ref="G156:J156" si="72">SUM(G147:G155)</f>
        <v>26.790000000000003</v>
      </c>
      <c r="H156" s="19">
        <f t="shared" si="72"/>
        <v>26.89</v>
      </c>
      <c r="I156" s="19">
        <f t="shared" si="72"/>
        <v>100.99</v>
      </c>
      <c r="J156" s="19">
        <f t="shared" si="72"/>
        <v>788.12000000000012</v>
      </c>
      <c r="K156" s="25"/>
      <c r="L156" s="19">
        <f t="shared" ref="L156" si="73">SUM(L147:L155)</f>
        <v>67.56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1237</v>
      </c>
      <c r="G157" s="32">
        <f t="shared" ref="G157" si="74">G146+G156</f>
        <v>45.22</v>
      </c>
      <c r="H157" s="32">
        <f t="shared" ref="H157" si="75">H146+H156</f>
        <v>46.49</v>
      </c>
      <c r="I157" s="32">
        <f t="shared" ref="I157" si="76">I146+I156</f>
        <v>183.63</v>
      </c>
      <c r="J157" s="32">
        <f t="shared" ref="J157:L157" si="77">J146+J156</f>
        <v>1358.7200000000003</v>
      </c>
      <c r="K157" s="32"/>
      <c r="L157" s="32">
        <f t="shared" si="77"/>
        <v>145.44999999999999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240</v>
      </c>
      <c r="G158" s="40">
        <v>15</v>
      </c>
      <c r="H158" s="40">
        <v>17</v>
      </c>
      <c r="I158" s="40">
        <v>37.65</v>
      </c>
      <c r="J158" s="40">
        <v>371.5</v>
      </c>
      <c r="K158" s="41">
        <v>223</v>
      </c>
      <c r="L158" s="40">
        <v>83.12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0.6</v>
      </c>
      <c r="H160" s="43">
        <v>0.09</v>
      </c>
      <c r="I160" s="43">
        <v>31.5</v>
      </c>
      <c r="J160" s="43">
        <v>142.4</v>
      </c>
      <c r="K160" s="44">
        <v>444</v>
      </c>
      <c r="L160" s="43">
        <v>8.58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60</v>
      </c>
      <c r="G161" s="43">
        <v>2.4300000000000002</v>
      </c>
      <c r="H161" s="43">
        <v>0.6</v>
      </c>
      <c r="I161" s="43">
        <v>14.64</v>
      </c>
      <c r="J161" s="43">
        <v>72.599999999999994</v>
      </c>
      <c r="K161" s="44" t="s">
        <v>46</v>
      </c>
      <c r="L161" s="43">
        <v>3.33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18.03</v>
      </c>
      <c r="H165" s="19">
        <f t="shared" si="78"/>
        <v>17.690000000000001</v>
      </c>
      <c r="I165" s="19">
        <f t="shared" si="78"/>
        <v>83.79</v>
      </c>
      <c r="J165" s="19">
        <f t="shared" si="78"/>
        <v>586.5</v>
      </c>
      <c r="K165" s="25"/>
      <c r="L165" s="19">
        <f t="shared" ref="L165" si="79">SUM(L158:L164)</f>
        <v>95.03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60</v>
      </c>
      <c r="G166" s="43">
        <v>0.66</v>
      </c>
      <c r="H166" s="43">
        <v>0.12</v>
      </c>
      <c r="I166" s="43">
        <v>2.2799999999999998</v>
      </c>
      <c r="J166" s="43">
        <v>14.4</v>
      </c>
      <c r="K166" s="44">
        <v>23</v>
      </c>
      <c r="L166" s="43">
        <v>10.199999999999999</v>
      </c>
    </row>
    <row r="167" spans="1:12" ht="15" x14ac:dyDescent="0.25">
      <c r="A167" s="23"/>
      <c r="B167" s="15"/>
      <c r="C167" s="11"/>
      <c r="D167" s="7" t="s">
        <v>27</v>
      </c>
      <c r="E167" s="42" t="s">
        <v>49</v>
      </c>
      <c r="F167" s="43">
        <v>212</v>
      </c>
      <c r="G167" s="43">
        <v>4.0999999999999996</v>
      </c>
      <c r="H167" s="43">
        <v>5.82</v>
      </c>
      <c r="I167" s="43">
        <v>10.68</v>
      </c>
      <c r="J167" s="43">
        <v>119.02</v>
      </c>
      <c r="K167" s="44">
        <v>111</v>
      </c>
      <c r="L167" s="43">
        <v>11.27</v>
      </c>
    </row>
    <row r="168" spans="1:12" ht="15" x14ac:dyDescent="0.25">
      <c r="A168" s="23"/>
      <c r="B168" s="15"/>
      <c r="C168" s="11"/>
      <c r="D168" s="7" t="s">
        <v>28</v>
      </c>
      <c r="E168" s="42" t="s">
        <v>71</v>
      </c>
      <c r="F168" s="43">
        <v>90</v>
      </c>
      <c r="G168" s="43">
        <v>7.16</v>
      </c>
      <c r="H168" s="43">
        <v>8.2899999999999991</v>
      </c>
      <c r="I168" s="43">
        <v>9.44</v>
      </c>
      <c r="J168" s="43">
        <v>142</v>
      </c>
      <c r="K168" s="44">
        <v>279</v>
      </c>
      <c r="L168" s="43">
        <v>34.130000000000003</v>
      </c>
    </row>
    <row r="169" spans="1:12" ht="15" x14ac:dyDescent="0.2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8.85</v>
      </c>
      <c r="H169" s="43">
        <v>9.5399999999999991</v>
      </c>
      <c r="I169" s="43">
        <v>39.85</v>
      </c>
      <c r="J169" s="43">
        <v>280</v>
      </c>
      <c r="K169" s="44">
        <v>171</v>
      </c>
      <c r="L169" s="43">
        <v>7.42</v>
      </c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0.67</v>
      </c>
      <c r="H170" s="43">
        <v>0.27</v>
      </c>
      <c r="I170" s="43">
        <v>20.76</v>
      </c>
      <c r="J170" s="43">
        <v>88.2</v>
      </c>
      <c r="K170" s="44">
        <v>388</v>
      </c>
      <c r="L170" s="43">
        <v>5.97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35</v>
      </c>
      <c r="G171" s="43">
        <v>2.8</v>
      </c>
      <c r="H171" s="43">
        <v>1.19</v>
      </c>
      <c r="I171" s="43">
        <v>14.77</v>
      </c>
      <c r="J171" s="43">
        <v>77.7</v>
      </c>
      <c r="K171" s="44" t="s">
        <v>46</v>
      </c>
      <c r="L171" s="43">
        <v>1.93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2.4300000000000002</v>
      </c>
      <c r="H172" s="43">
        <v>0.6</v>
      </c>
      <c r="I172" s="43">
        <v>14.64</v>
      </c>
      <c r="J172" s="43">
        <v>72.599999999999994</v>
      </c>
      <c r="K172" s="44" t="s">
        <v>46</v>
      </c>
      <c r="L172" s="43">
        <v>1.85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777</v>
      </c>
      <c r="G175" s="19">
        <f t="shared" ref="G175:J175" si="80">SUM(G166:G174)</f>
        <v>26.67</v>
      </c>
      <c r="H175" s="19">
        <f t="shared" si="80"/>
        <v>25.830000000000002</v>
      </c>
      <c r="I175" s="19">
        <f t="shared" si="80"/>
        <v>112.42</v>
      </c>
      <c r="J175" s="19">
        <f t="shared" si="80"/>
        <v>793.92000000000007</v>
      </c>
      <c r="K175" s="25"/>
      <c r="L175" s="19">
        <f t="shared" ref="L175" si="81">SUM(L166:L174)</f>
        <v>72.77000000000001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1277</v>
      </c>
      <c r="G176" s="32">
        <f t="shared" ref="G176" si="82">G165+G175</f>
        <v>44.7</v>
      </c>
      <c r="H176" s="32">
        <f t="shared" ref="H176" si="83">H165+H175</f>
        <v>43.52</v>
      </c>
      <c r="I176" s="32">
        <f t="shared" ref="I176" si="84">I165+I175</f>
        <v>196.21</v>
      </c>
      <c r="J176" s="32">
        <f t="shared" ref="J176:L176" si="85">J165+J175</f>
        <v>1380.42</v>
      </c>
      <c r="K176" s="32"/>
      <c r="L176" s="32">
        <f t="shared" si="85"/>
        <v>167.8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230</v>
      </c>
      <c r="G177" s="40">
        <v>12.5</v>
      </c>
      <c r="H177" s="40">
        <v>15.8</v>
      </c>
      <c r="I177" s="40">
        <v>48.1</v>
      </c>
      <c r="J177" s="40">
        <v>302.5</v>
      </c>
      <c r="K177" s="41">
        <v>284</v>
      </c>
      <c r="L177" s="40">
        <v>51.81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0.67</v>
      </c>
      <c r="H179" s="43">
        <v>0.27</v>
      </c>
      <c r="I179" s="43">
        <v>20.76</v>
      </c>
      <c r="J179" s="43">
        <v>88.2</v>
      </c>
      <c r="K179" s="44">
        <v>388</v>
      </c>
      <c r="L179" s="43">
        <v>10.75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70</v>
      </c>
      <c r="G180" s="43">
        <v>5.6</v>
      </c>
      <c r="H180" s="43">
        <v>1.19</v>
      </c>
      <c r="I180" s="43">
        <v>14.77</v>
      </c>
      <c r="J180" s="43">
        <v>77.7</v>
      </c>
      <c r="K180" s="44" t="s">
        <v>46</v>
      </c>
      <c r="L180" s="43">
        <v>3.47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18.77</v>
      </c>
      <c r="H184" s="19">
        <f t="shared" si="86"/>
        <v>17.260000000000002</v>
      </c>
      <c r="I184" s="19">
        <f t="shared" si="86"/>
        <v>83.63</v>
      </c>
      <c r="J184" s="19">
        <f t="shared" si="86"/>
        <v>468.4</v>
      </c>
      <c r="K184" s="25"/>
      <c r="L184" s="19">
        <f t="shared" ref="L184" si="87">SUM(L177:L183)</f>
        <v>66.03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72</v>
      </c>
      <c r="F185" s="43">
        <v>60</v>
      </c>
      <c r="G185" s="43">
        <v>0.85</v>
      </c>
      <c r="H185" s="43">
        <v>3.6</v>
      </c>
      <c r="I185" s="43">
        <v>4.96</v>
      </c>
      <c r="J185" s="43">
        <v>55.68</v>
      </c>
      <c r="K185" s="44">
        <v>52</v>
      </c>
      <c r="L185" s="43">
        <v>7.46</v>
      </c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212</v>
      </c>
      <c r="G186" s="43">
        <v>4.83</v>
      </c>
      <c r="H186" s="43">
        <v>6.7</v>
      </c>
      <c r="I186" s="43">
        <v>8.02</v>
      </c>
      <c r="J186" s="43">
        <v>108.42</v>
      </c>
      <c r="K186" s="44">
        <v>82</v>
      </c>
      <c r="L186" s="43">
        <v>13</v>
      </c>
    </row>
    <row r="187" spans="1:12" ht="15" x14ac:dyDescent="0.25">
      <c r="A187" s="23"/>
      <c r="B187" s="15"/>
      <c r="C187" s="11"/>
      <c r="D187" s="7" t="s">
        <v>28</v>
      </c>
      <c r="E187" s="42" t="s">
        <v>57</v>
      </c>
      <c r="F187" s="43">
        <v>100</v>
      </c>
      <c r="G187" s="43">
        <v>8.9</v>
      </c>
      <c r="H187" s="43">
        <v>8.59</v>
      </c>
      <c r="I187" s="43">
        <v>10.81</v>
      </c>
      <c r="J187" s="43">
        <v>129.38</v>
      </c>
      <c r="K187" s="44">
        <v>234</v>
      </c>
      <c r="L187" s="43">
        <v>33.270000000000003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3.1</v>
      </c>
      <c r="H188" s="43">
        <v>6.8</v>
      </c>
      <c r="I188" s="43">
        <v>20.43</v>
      </c>
      <c r="J188" s="43">
        <v>137.25</v>
      </c>
      <c r="K188" s="44">
        <v>312</v>
      </c>
      <c r="L188" s="43">
        <v>7.5</v>
      </c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114.6</v>
      </c>
      <c r="K189" s="44">
        <v>342</v>
      </c>
      <c r="L189" s="43">
        <v>4.58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35</v>
      </c>
      <c r="G190" s="43">
        <v>2.8</v>
      </c>
      <c r="H190" s="43">
        <v>1.19</v>
      </c>
      <c r="I190" s="43">
        <v>14.77</v>
      </c>
      <c r="J190" s="43">
        <v>77.7</v>
      </c>
      <c r="K190" s="44" t="s">
        <v>46</v>
      </c>
      <c r="L190" s="43">
        <v>1.93</v>
      </c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2.4300000000000002</v>
      </c>
      <c r="H191" s="43">
        <v>0.6</v>
      </c>
      <c r="I191" s="43">
        <v>14.64</v>
      </c>
      <c r="J191" s="43">
        <v>72.599999999999994</v>
      </c>
      <c r="K191" s="44" t="s">
        <v>46</v>
      </c>
      <c r="L191" s="43">
        <v>1.85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787</v>
      </c>
      <c r="G194" s="19">
        <f t="shared" ref="G194:J194" si="88">SUM(G185:G193)</f>
        <v>23.07</v>
      </c>
      <c r="H194" s="19">
        <f t="shared" si="88"/>
        <v>27.640000000000004</v>
      </c>
      <c r="I194" s="19">
        <f t="shared" si="88"/>
        <v>101.50999999999999</v>
      </c>
      <c r="J194" s="19">
        <f t="shared" si="88"/>
        <v>695.63000000000011</v>
      </c>
      <c r="K194" s="25"/>
      <c r="L194" s="19">
        <f t="shared" ref="L194" si="89">SUM(L185:L193)</f>
        <v>69.59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1287</v>
      </c>
      <c r="G195" s="32">
        <f t="shared" ref="G195" si="90">G184+G194</f>
        <v>41.84</v>
      </c>
      <c r="H195" s="32">
        <f t="shared" ref="H195" si="91">H184+H194</f>
        <v>44.900000000000006</v>
      </c>
      <c r="I195" s="32">
        <f t="shared" ref="I195" si="92">I184+I194</f>
        <v>185.14</v>
      </c>
      <c r="J195" s="32">
        <f t="shared" ref="J195:L195" si="93">J184+J194</f>
        <v>1164.0300000000002</v>
      </c>
      <c r="K195" s="32"/>
      <c r="L195" s="32">
        <f t="shared" si="93"/>
        <v>135.62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43.968999999999994</v>
      </c>
      <c r="H196" s="34">
        <f t="shared" si="94"/>
        <v>44.768000000000008</v>
      </c>
      <c r="I196" s="34">
        <f t="shared" si="94"/>
        <v>187.58099999999999</v>
      </c>
      <c r="J196" s="34">
        <f t="shared" si="94"/>
        <v>1312.6440000000002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148.84299999999999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2023-10-13T08:28:46Z</dcterms:modified>
</cp:coreProperties>
</file>